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D:\DATA\ENLITEN IT\Course Overviews\TNA\"/>
    </mc:Choice>
  </mc:AlternateContent>
  <bookViews>
    <workbookView xWindow="480" yWindow="120" windowWidth="27795" windowHeight="12585"/>
  </bookViews>
  <sheets>
    <sheet name="NOTES" sheetId="2" r:id="rId1"/>
    <sheet name="Introduction" sheetId="1" r:id="rId2"/>
    <sheet name="Advanced" sheetId="5" r:id="rId3"/>
    <sheet name="Sheet3" sheetId="3" state="hidden" r:id="rId4"/>
  </sheets>
  <externalReferences>
    <externalReference r:id="rId5"/>
  </externalReferences>
  <definedNames>
    <definedName name="SkillLevel">[1]Introduction!$Q$1:$R$5</definedName>
  </definedNames>
  <calcPr calcId="162913"/>
</workbook>
</file>

<file path=xl/calcChain.xml><?xml version="1.0" encoding="utf-8"?>
<calcChain xmlns="http://schemas.openxmlformats.org/spreadsheetml/2006/main">
  <c r="B54" i="5" l="1"/>
  <c r="B56" i="1"/>
  <c r="D10" i="5" l="1"/>
  <c r="D9" i="5"/>
  <c r="D10" i="1"/>
  <c r="E9" i="5" l="1"/>
  <c r="D9" i="1"/>
  <c r="E9" i="1" l="1"/>
</calcChain>
</file>

<file path=xl/sharedStrings.xml><?xml version="1.0" encoding="utf-8"?>
<sst xmlns="http://schemas.openxmlformats.org/spreadsheetml/2006/main" count="119" uniqueCount="111">
  <si>
    <t>Skill Level</t>
  </si>
  <si>
    <t>Score</t>
  </si>
  <si>
    <t>Skill</t>
  </si>
  <si>
    <t>Please rate your knowledge of each skill using this scale:</t>
  </si>
  <si>
    <t>Course Recommendation</t>
  </si>
  <si>
    <t>Based on your input we would recommend the following:</t>
  </si>
  <si>
    <t>Training Needs Analysis</t>
  </si>
  <si>
    <t>TOTAL Questions</t>
  </si>
  <si>
    <t>Your skills are OK, try the next level.</t>
  </si>
  <si>
    <t>You would benefit from attending this course.</t>
  </si>
  <si>
    <r>
      <t xml:space="preserve">You know some elements but would still learn new skills - </t>
    </r>
    <r>
      <rPr>
        <b/>
        <sz val="11"/>
        <color theme="1"/>
        <rFont val="Calibri"/>
        <family val="2"/>
        <scheme val="minor"/>
      </rPr>
      <t>consider attending this course!</t>
    </r>
  </si>
  <si>
    <r>
      <rPr>
        <b/>
        <sz val="14"/>
        <color theme="1"/>
        <rFont val="Calibri"/>
        <family val="2"/>
        <scheme val="minor"/>
      </rP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</si>
  <si>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</si>
  <si>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t>Do you know what the terms - Field, Record, Form and Tables mean?</t>
  </si>
  <si>
    <t>Do you know how to create fields for a Database?</t>
  </si>
  <si>
    <t>Do you know what Field types are available &amp; when to use them?</t>
  </si>
  <si>
    <t>Do you know how to Delete, Insert and Rearrange fields?</t>
  </si>
  <si>
    <t>Do you know how to move between Records?</t>
  </si>
  <si>
    <t>Can you use datasheet view?</t>
  </si>
  <si>
    <t>Do you know how to Add, Select, Edit &amp; Delete records?</t>
  </si>
  <si>
    <t>Can you Navigate fields in tables?</t>
  </si>
  <si>
    <t>Can you set a primary key?</t>
  </si>
  <si>
    <t>Do you know what a foreign key is?</t>
  </si>
  <si>
    <t>Can you Set field properties (size, format &amp; defaults)?</t>
  </si>
  <si>
    <t>Can you Set field properties (validation rules)?</t>
  </si>
  <si>
    <t>Can you Set field properties (input mask)?</t>
  </si>
  <si>
    <t>Do you know how to create drop down lists within a table?</t>
  </si>
  <si>
    <t>Do you know what all of the following data types are used for? Autonumber, Memo and Lookup Wizard?</t>
  </si>
  <si>
    <t>Can you edit table column width &amp; row height?</t>
  </si>
  <si>
    <t>Can you change cell formats?</t>
  </si>
  <si>
    <t>Can you Move, hide &amp; freeze columns?</t>
  </si>
  <si>
    <t>Do you understand what normalisation theory is?</t>
  </si>
  <si>
    <t>Can you use the Table Analyser Wizard?</t>
  </si>
  <si>
    <t>Do you know the difference between a One to One, One to Many and a Many to Many relationship?</t>
  </si>
  <si>
    <t>Do you know how to link two tables of data together as a One to Many relationship?</t>
  </si>
  <si>
    <t>Can you create a many-to-many relationship?</t>
  </si>
  <si>
    <t>Can you view subdatasheets</t>
  </si>
  <si>
    <t>Can you insert a lookup column or a hyperlink column?</t>
  </si>
  <si>
    <t>Can you Sort records?</t>
  </si>
  <si>
    <t>Can you use Search &amp; Replace?</t>
  </si>
  <si>
    <t>Can you apply criteria to find records?</t>
  </si>
  <si>
    <t>Can you use filters?</t>
  </si>
  <si>
    <t>Can you Use the Query Wizard for simple queries?</t>
  </si>
  <si>
    <t>Can you create a query from design view?</t>
  </si>
  <si>
    <t>Can you Join tables in a query?</t>
  </si>
  <si>
    <t>Can you sort records within a query?</t>
  </si>
  <si>
    <t>Can you set criteria in queries?</t>
  </si>
  <si>
    <t>Can you add a record using a query?</t>
  </si>
  <si>
    <t>In a Query, do you know the difference between Like, Between, Or, And, Is Null and Is Not Null?</t>
  </si>
  <si>
    <t>Can you Use wildcards in a query?</t>
  </si>
  <si>
    <t>Can you Set top values in a query?</t>
  </si>
  <si>
    <t>Can you create a parameter query?</t>
  </si>
  <si>
    <t>Do you know how to design and generate Reports?</t>
  </si>
  <si>
    <t>Can you create a calculated field?</t>
  </si>
  <si>
    <t>Can you use the Form Wizard to create a form?</t>
  </si>
  <si>
    <t>Do you know what referential integrity means?</t>
  </si>
  <si>
    <t>Can you set referential integrity?</t>
  </si>
  <si>
    <t>Can you use the Report Wizard to create a report?</t>
  </si>
  <si>
    <t>Do you know how to create and modify Forms?</t>
  </si>
  <si>
    <t>Can you add fields, controls and labels using design view?</t>
  </si>
  <si>
    <t>Can you create a Combo Box or List Box?</t>
  </si>
  <si>
    <t>Can you create an option group?</t>
  </si>
  <si>
    <t>Can you add a command button?</t>
  </si>
  <si>
    <t>Can you add a Logic control?</t>
  </si>
  <si>
    <t>Can you set the tab order?</t>
  </si>
  <si>
    <t>Can you set and edit headers and footers?</t>
  </si>
  <si>
    <t>Do you know what a subform is?</t>
  </si>
  <si>
    <t>Can you create and edit subforms?</t>
  </si>
  <si>
    <t>Can you calculate subform totals?</t>
  </si>
  <si>
    <t>Can you set and amend headers and footers on subforms?</t>
  </si>
  <si>
    <t>Do you know how to create prompt boxes?</t>
  </si>
  <si>
    <t>Do you know how to create calculations?</t>
  </si>
  <si>
    <t>Can you create an action query (to update, append, delete)?</t>
  </si>
  <si>
    <t>Do you know what Cross-tab Queries are used for?</t>
  </si>
  <si>
    <t>Can you use the Crosstab Query Wizard?</t>
  </si>
  <si>
    <t>Can you use the advanced query wizard (Duplicates and Unmatched)?</t>
  </si>
  <si>
    <t>Can you use Paramaters?</t>
  </si>
  <si>
    <t>Can you create a calculated control?</t>
  </si>
  <si>
    <t>Can you group data using headers/footers?</t>
  </si>
  <si>
    <t>Can you create a running summary?</t>
  </si>
  <si>
    <t>Can you insert Date/Time controls?</t>
  </si>
  <si>
    <t>Can you use the Label wizard?</t>
  </si>
  <si>
    <t>Can you view the properties of an object?</t>
  </si>
  <si>
    <t>Can you create single and multiple field indexes?</t>
  </si>
  <si>
    <t>Do you know what switchboards are?</t>
  </si>
  <si>
    <t>Can you create and edit a switchboard form?</t>
  </si>
  <si>
    <t>Can you add controls to switchboards?</t>
  </si>
  <si>
    <t>Can you set startup options?</t>
  </si>
  <si>
    <t>Can you create custom toolbars and menus?</t>
  </si>
  <si>
    <t>Can you assign actions to menus?</t>
  </si>
  <si>
    <t>Can you create and run macros?</t>
  </si>
  <si>
    <t>Can you assign a macro to a control?</t>
  </si>
  <si>
    <t>Can you create a command button?</t>
  </si>
  <si>
    <t>Can you create an Autoexec macro?</t>
  </si>
  <si>
    <t>Can you create a switchboard form?</t>
  </si>
  <si>
    <t>Can you create a custom toolbar?</t>
  </si>
  <si>
    <t>Can you add a condition to a macro?</t>
  </si>
  <si>
    <t>Can you create a group macro?</t>
  </si>
  <si>
    <t>Can you export date to Excel and Word?</t>
  </si>
  <si>
    <t>Can you Link, import and export data?</t>
  </si>
  <si>
    <t>Can you convert files?</t>
  </si>
  <si>
    <t>Can you compact and repair a database?</t>
  </si>
  <si>
    <t>Can you Backup a database?</t>
  </si>
  <si>
    <t>Can you use logical operators in queries e.g.  AND, OR?</t>
  </si>
  <si>
    <t>Can you use logical operators in queries e.g.  &gt;, &gt;=, &lt;, &lt;= etc.?</t>
  </si>
  <si>
    <t>WWW.ENLITEN-IT.COM</t>
  </si>
  <si>
    <t>INFO@ENLITEN-IT.COM</t>
  </si>
  <si>
    <t xml:space="preserve">       0845 108 5481</t>
  </si>
  <si>
    <t>Microsoft Access 2016 (and earlier versions) Training Needs Assessment</t>
  </si>
  <si>
    <t>Access 2016 (and versions to 2007) Introduction Level</t>
  </si>
  <si>
    <t>Access 2016 (and versions to 2007) Advanced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</si>
</sst>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4"/>
      <color theme="1"/>
      <name val="Calibri"/>
      <family val="2"/>
      <scheme val="minor"/>
    </font>
    <font>
      <sz val="11"/>
      <color theme="0"/>
      <name val="Calibri"/>
      <family val="2"/>
    </font>
    <font>
      <sz val="11"/>
      <color theme="1"/>
      <name val="Calibri"/>
      <family val="2"/>
    </font>
    <font>
      <b/>
      <sz val="20"/>
      <color theme="0"/>
      <name val="Segue ui"/>
    </font>
    <font>
      <b/>
      <sz val="11"/>
      <color theme="0"/>
      <name val="Calibri"/>
      <family val="2"/>
    </font>
    <font>
      <b/>
      <sz val="14"/>
      <color theme="1"/>
      <name val="Calibri"/>
      <family val="2"/>
      <scheme val="minor"/>
    </font>
    <font>
      <b/>
      <sz val="24"/>
      <color theme="1"/>
      <name val="Calibri"/>
      <family val="2"/>
      <scheme val="minor"/>
    </font>
    <font>
      <b/>
      <sz val="11"/>
      <color rgb="FF7030A0"/>
      <name val="Calibri"/>
      <family val="2"/>
      <scheme val="minor"/>
    </font>
    <font>
      <sz val="10"/>
      <color rgb="FF222222"/>
      <name val="Inherit"/>
    </font>
  </fonts>
  <fills count="4">
    <fill>
      <patternFill patternType="none"/>
    </fill>
    <fill>
      <patternFill patternType="gray125"/>
    </fill>
    <fill>
      <patternFill patternType="solid">
        <fgColor rgb="FFC6EFCE"/>
      </patternFill>
    </fill>
    <fill>
      <patternFill patternType="solid">
        <fgColor rgb="FF7030A0"/>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6">
    <xf numFmtId="0" fontId="0" fillId="0" borderId="0" xfId="0"/>
    <xf numFmtId="0" fontId="0" fillId="0" borderId="0" xfId="0" applyBorder="1" applyProtection="1"/>
    <xf numFmtId="0" fontId="0" fillId="0" borderId="0" xfId="0" applyFill="1" applyBorder="1" applyProtection="1"/>
    <xf numFmtId="0" fontId="0" fillId="0" borderId="0" xfId="0" applyProtection="1"/>
    <xf numFmtId="0" fontId="0" fillId="0" borderId="0" xfId="0" applyFill="1" applyBorder="1" applyAlignment="1" applyProtection="1">
      <alignment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6" xfId="0" applyBorder="1" applyProtection="1"/>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9" fontId="0" fillId="0" borderId="0" xfId="0" applyNumberFormat="1" applyProtection="1"/>
    <xf numFmtId="0" fontId="0" fillId="0" borderId="7" xfId="0" applyBorder="1" applyProtection="1"/>
    <xf numFmtId="9" fontId="0" fillId="0" borderId="0" xfId="1" applyFont="1" applyFill="1" applyBorder="1" applyAlignment="1" applyProtection="1">
      <alignment horizontal="center"/>
    </xf>
    <xf numFmtId="0" fontId="2" fillId="2" borderId="0" xfId="2" applyBorder="1" applyAlignment="1" applyProtection="1">
      <alignment horizontal="center"/>
    </xf>
    <xf numFmtId="0" fontId="0" fillId="0" borderId="0" xfId="0" applyFill="1" applyBorder="1" applyAlignment="1" applyProtection="1">
      <alignment horizontal="center"/>
    </xf>
    <xf numFmtId="0" fontId="0" fillId="0" borderId="8" xfId="0" applyBorder="1" applyProtection="1"/>
    <xf numFmtId="0" fontId="6" fillId="0" borderId="0" xfId="0" applyFont="1" applyBorder="1" applyAlignment="1" applyProtection="1">
      <alignment vertical="center" wrapText="1"/>
    </xf>
    <xf numFmtId="0" fontId="3" fillId="0" borderId="0" xfId="0" applyFont="1" applyProtection="1"/>
    <xf numFmtId="0" fontId="3" fillId="0" borderId="0" xfId="0" applyFont="1" applyAlignment="1" applyProtection="1">
      <alignment horizontal="center"/>
    </xf>
    <xf numFmtId="1" fontId="0" fillId="0" borderId="6"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1" fontId="0" fillId="0" borderId="8" xfId="0" applyNumberFormat="1" applyBorder="1" applyAlignment="1" applyProtection="1">
      <alignment horizontal="center"/>
      <protection locked="0"/>
    </xf>
    <xf numFmtId="0" fontId="0" fillId="0" borderId="0" xfId="0" applyFont="1" applyBorder="1" applyProtection="1"/>
    <xf numFmtId="0" fontId="11" fillId="0" borderId="0" xfId="0" applyFont="1"/>
    <xf numFmtId="0" fontId="3" fillId="0" borderId="0" xfId="0" applyFont="1" applyAlignment="1" applyProtection="1"/>
    <xf numFmtId="0" fontId="12" fillId="0" borderId="0" xfId="0" applyFont="1" applyAlignment="1">
      <alignment horizontal="left" vertical="center" wrapText="1" indent="1"/>
    </xf>
    <xf numFmtId="0" fontId="12" fillId="0" borderId="0" xfId="0" applyFont="1" applyAlignment="1">
      <alignment horizontal="left" vertical="center" wrapText="1" indent="2"/>
    </xf>
    <xf numFmtId="0" fontId="10" fillId="0" borderId="1"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1" fillId="0" borderId="0" xfId="0" applyFont="1" applyAlignment="1" applyProtection="1">
      <alignment horizontal="center"/>
    </xf>
    <xf numFmtId="0" fontId="4"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wrapText="1"/>
    </xf>
  </cellXfs>
  <cellStyles count="3">
    <cellStyle name="Good" xfId="2" builtinId="26"/>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10713</xdr:colOff>
      <xdr:row>21</xdr:row>
      <xdr:rowOff>38830</xdr:rowOff>
    </xdr:from>
    <xdr:to>
      <xdr:col>13</xdr:col>
      <xdr:colOff>857249</xdr:colOff>
      <xdr:row>32</xdr:row>
      <xdr:rowOff>67405</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620313" y="4267930"/>
          <a:ext cx="9257111" cy="212407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1">
              <a:solidFill>
                <a:schemeClr val="bg1"/>
              </a:solidFill>
              <a:latin typeface="+mn-lt"/>
            </a:rPr>
            <a:t>NOTE:</a:t>
          </a:r>
        </a:p>
        <a:p>
          <a:pPr algn="ctr"/>
          <a:r>
            <a:rPr lang="en-GB" sz="1400" b="1">
              <a:solidFill>
                <a:schemeClr val="bg1"/>
              </a:solidFill>
              <a:latin typeface="+mn-lt"/>
            </a:rPr>
            <a:t>This</a:t>
          </a:r>
          <a:r>
            <a:rPr lang="en-GB" sz="1400" b="1" baseline="0">
              <a:solidFill>
                <a:schemeClr val="bg1"/>
              </a:solidFill>
              <a:latin typeface="+mn-lt"/>
            </a:rPr>
            <a:t> assessment will test your current knowledge and provide you with guidelines as to what courses you may benefit from attending.  It is your decision as to whether or not to accept the recommendations.</a:t>
          </a:r>
        </a:p>
        <a:p>
          <a:pPr algn="ctr"/>
          <a:endParaRPr lang="en-GB" sz="1400" b="1" baseline="0">
            <a:solidFill>
              <a:schemeClr val="bg1"/>
            </a:solidFill>
            <a:latin typeface="+mn-lt"/>
          </a:endParaRPr>
        </a:p>
        <a:p>
          <a:pPr algn="ctr"/>
          <a:r>
            <a:rPr lang="en-GB" sz="1400" b="1" baseline="0">
              <a:solidFill>
                <a:schemeClr val="bg1"/>
              </a:solidFill>
              <a:latin typeface="+mn-lt"/>
            </a:rPr>
            <a:t>You can also use this for to select topics for 1-1 training sessions.</a:t>
          </a:r>
        </a:p>
        <a:p>
          <a:pPr algn="ctr"/>
          <a:endParaRPr lang="en-GB" sz="1400" b="1" baseline="0">
            <a:solidFill>
              <a:schemeClr val="bg1"/>
            </a:solidFill>
            <a:latin typeface="+mn-lt"/>
          </a:endParaRPr>
        </a:p>
        <a:p>
          <a:pPr algn="ctr"/>
          <a:r>
            <a:rPr lang="en-GB" sz="1400" b="1" baseline="0">
              <a:solidFill>
                <a:schemeClr val="bg1"/>
              </a:solidFill>
              <a:latin typeface="+mn-lt"/>
            </a:rPr>
            <a:t>The results generated are based upon standard Enliten IT course outlines and any recommendations  will  apply only to Enliten IT courses.  Courses from other training providers will require alternative assessments</a:t>
          </a:r>
          <a:r>
            <a:rPr lang="en-GB" sz="1100" b="1" baseline="0">
              <a:solidFill>
                <a:schemeClr val="bg1"/>
              </a:solidFill>
            </a:rPr>
            <a:t>.</a:t>
          </a:r>
          <a:endParaRPr lang="en-GB" sz="1100" b="1">
            <a:solidFill>
              <a:schemeClr val="bg1"/>
            </a:solidFill>
          </a:endParaRPr>
        </a:p>
      </xdr:txBody>
    </xdr:sp>
    <xdr:clientData/>
  </xdr:twoCellAnchor>
  <xdr:twoCellAnchor>
    <xdr:from>
      <xdr:col>1</xdr:col>
      <xdr:colOff>8515</xdr:colOff>
      <xdr:row>3</xdr:row>
      <xdr:rowOff>62277</xdr:rowOff>
    </xdr:from>
    <xdr:to>
      <xdr:col>14</xdr:col>
      <xdr:colOff>8515</xdr:colOff>
      <xdr:row>15</xdr:row>
      <xdr:rowOff>57150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618115" y="843327"/>
          <a:ext cx="7924800" cy="2280873"/>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0" u="sng">
              <a:solidFill>
                <a:schemeClr val="bg1"/>
              </a:solidFill>
              <a:latin typeface="+mn-lt"/>
            </a:rPr>
            <a:t>INSTRUCTIONS</a:t>
          </a:r>
        </a:p>
        <a:p>
          <a:pPr algn="ctr"/>
          <a:r>
            <a:rPr lang="en-GB" sz="1400" b="1">
              <a:solidFill>
                <a:schemeClr val="bg1"/>
              </a:solidFill>
              <a:latin typeface="+mn-lt"/>
            </a:rPr>
            <a:t>To help you work out which course you should attend please complete the relevant TNA sheet. </a:t>
          </a:r>
        </a:p>
        <a:p>
          <a:pPr algn="ctr"/>
          <a:endParaRPr lang="en-GB" sz="1400" b="1">
            <a:solidFill>
              <a:schemeClr val="bg1"/>
            </a:solidFill>
            <a:latin typeface="+mn-lt"/>
          </a:endParaRPr>
        </a:p>
        <a:p>
          <a:pPr algn="ctr"/>
          <a:r>
            <a:rPr lang="en-GB" sz="1400" b="1">
              <a:solidFill>
                <a:schemeClr val="bg1"/>
              </a:solidFill>
              <a:latin typeface="+mn-lt"/>
            </a:rPr>
            <a:t>Once completed your results will be assessed and a recommendation will be provided.   </a:t>
          </a:r>
        </a:p>
        <a:p>
          <a:pPr algn="ctr"/>
          <a:r>
            <a:rPr lang="en-GB" sz="1400" b="1">
              <a:solidFill>
                <a:schemeClr val="bg1"/>
              </a:solidFill>
              <a:latin typeface="+mn-lt"/>
            </a:rPr>
            <a:t>A.  Each tab contains an assessment. </a:t>
          </a:r>
        </a:p>
        <a:p>
          <a:pPr algn="ctr"/>
          <a:r>
            <a:rPr lang="en-GB" sz="1400" b="1">
              <a:solidFill>
                <a:schemeClr val="bg1"/>
              </a:solidFill>
              <a:latin typeface="+mn-lt"/>
            </a:rPr>
            <a:t>B.  In Column B type in either a 1 or a 2.      (1  = I know it,    2 = I Don't know it) . </a:t>
          </a:r>
        </a:p>
        <a:p>
          <a:pPr algn="ctr"/>
          <a:r>
            <a:rPr lang="en-GB" sz="1400" b="1">
              <a:solidFill>
                <a:schemeClr val="bg1"/>
              </a:solidFill>
              <a:latin typeface="+mn-lt"/>
            </a:rPr>
            <a:t>C.   Complete ALL questions.</a:t>
          </a:r>
        </a:p>
        <a:p>
          <a:pPr algn="ctr"/>
          <a:r>
            <a:rPr lang="en-GB" sz="1400" b="1">
              <a:solidFill>
                <a:schemeClr val="bg1"/>
              </a:solidFill>
              <a:latin typeface="+mn-lt"/>
            </a:rPr>
            <a:t>D.  Answering</a:t>
          </a:r>
          <a:r>
            <a:rPr lang="en-GB" sz="1400" b="1" baseline="0">
              <a:solidFill>
                <a:schemeClr val="bg1"/>
              </a:solidFill>
              <a:latin typeface="+mn-lt"/>
            </a:rPr>
            <a:t>  the questions </a:t>
          </a:r>
          <a:r>
            <a:rPr lang="en-GB" sz="1400" b="1">
              <a:solidFill>
                <a:schemeClr val="bg1"/>
              </a:solidFill>
              <a:latin typeface="+mn-lt"/>
            </a:rPr>
            <a:t> HONESTLY will ensure more accurate results! </a:t>
          </a:r>
        </a:p>
        <a:p>
          <a:pPr algn="ctr"/>
          <a:r>
            <a:rPr lang="en-GB" sz="1400" b="1">
              <a:solidFill>
                <a:schemeClr val="bg1"/>
              </a:solidFill>
              <a:latin typeface="+mn-lt"/>
            </a:rPr>
            <a:t>E.  Your results will appear in column E.</a:t>
          </a:r>
          <a:endParaRPr lang="en-GB" sz="1100" b="1">
            <a:solidFill>
              <a:schemeClr val="bg1"/>
            </a:solidFill>
          </a:endParaRPr>
        </a:p>
      </xdr:txBody>
    </xdr:sp>
    <xdr:clientData/>
  </xdr:twoCellAnchor>
  <xdr:twoCellAnchor editAs="oneCell">
    <xdr:from>
      <xdr:col>1</xdr:col>
      <xdr:colOff>123826</xdr:colOff>
      <xdr:row>33</xdr:row>
      <xdr:rowOff>73169</xdr:rowOff>
    </xdr:from>
    <xdr:to>
      <xdr:col>3</xdr:col>
      <xdr:colOff>657225</xdr:colOff>
      <xdr:row>37</xdr:row>
      <xdr:rowOff>98280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6" y="6588269"/>
          <a:ext cx="1924049" cy="787111"/>
        </a:xfrm>
        <a:prstGeom prst="rect">
          <a:avLst/>
        </a:prstGeom>
      </xdr:spPr>
    </xdr:pic>
    <xdr:clientData/>
  </xdr:twoCellAnchor>
  <xdr:twoCellAnchor>
    <xdr:from>
      <xdr:col>1</xdr:col>
      <xdr:colOff>361950</xdr:colOff>
      <xdr:row>15</xdr:row>
      <xdr:rowOff>180975</xdr:rowOff>
    </xdr:from>
    <xdr:to>
      <xdr:col>13</xdr:col>
      <xdr:colOff>490425</xdr:colOff>
      <xdr:row>20</xdr:row>
      <xdr:rowOff>128475</xdr:rowOff>
    </xdr:to>
    <xdr:grpSp>
      <xdr:nvGrpSpPr>
        <xdr:cNvPr id="9" name="Group 8">
          <a:extLst>
            <a:ext uri="{FF2B5EF4-FFF2-40B4-BE49-F238E27FC236}">
              <a16:creationId xmlns:a16="http://schemas.microsoft.com/office/drawing/2014/main" id="{F3E69F90-EDC4-4BC5-B797-38CE8F45CAB7}"/>
            </a:ext>
          </a:extLst>
        </xdr:cNvPr>
        <xdr:cNvGrpSpPr/>
      </xdr:nvGrpSpPr>
      <xdr:grpSpPr>
        <a:xfrm>
          <a:off x="971550" y="3267075"/>
          <a:ext cx="8539050" cy="900000"/>
          <a:chOff x="971550" y="3238500"/>
          <a:chExt cx="8539050" cy="900000"/>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20423" y="3238500"/>
            <a:ext cx="900000" cy="900000"/>
          </a:xfrm>
          <a:prstGeom prst="rect">
            <a:avLst/>
          </a:prstGeom>
        </xdr:spPr>
      </xdr:pic>
      <xdr:pic>
        <xdr:nvPicPr>
          <xdr:cNvPr id="7" name="Picture 6">
            <a:extLst>
              <a:ext uri="{FF2B5EF4-FFF2-40B4-BE49-F238E27FC236}">
                <a16:creationId xmlns:a16="http://schemas.microsoft.com/office/drawing/2014/main" id="{D43989C5-A476-4492-83F8-C11B9D2705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10600" y="3238500"/>
            <a:ext cx="900000" cy="900000"/>
          </a:xfrm>
          <a:prstGeom prst="rect">
            <a:avLst/>
          </a:prstGeom>
        </xdr:spPr>
      </xdr:pic>
      <xdr:pic>
        <xdr:nvPicPr>
          <xdr:cNvPr id="8" name="Picture 7">
            <a:extLst>
              <a:ext uri="{FF2B5EF4-FFF2-40B4-BE49-F238E27FC236}">
                <a16:creationId xmlns:a16="http://schemas.microsoft.com/office/drawing/2014/main" id="{39ADFDC4-06C1-4F33-9D0A-E3AF3017605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1550" y="3238500"/>
            <a:ext cx="958696" cy="900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4"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0772775" y="400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8" name="AutoShape 8" descr="Word tile">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9" name="AutoShape 9" descr="Word tile">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10" name="AutoShape 10" descr="Word tile">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2"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240155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3" name="AutoShape 8" descr="Word tile">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4" name="AutoShape 9" descr="Word tile">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5" name="AutoShape 10" descr="Word tile">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Local%20Settings\Downloads\Microsoft_Excel_2010_T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cel Intro"/>
      <sheetName val="Excel Intermediate"/>
      <sheetName val="Excel  Advanced1"/>
      <sheetName val="Excel  Advanced 2"/>
    </sheetNames>
    <sheetDataSet>
      <sheetData sheetId="0">
        <row r="1">
          <cell r="Q1" t="str">
            <v>Not used</v>
          </cell>
          <cell r="R1">
            <v>1</v>
          </cell>
        </row>
        <row r="2">
          <cell r="Q2" t="str">
            <v>Used a little</v>
          </cell>
          <cell r="R2">
            <v>2</v>
          </cell>
        </row>
        <row r="3">
          <cell r="Q3" t="str">
            <v>Reasonably comfortable</v>
          </cell>
          <cell r="R3">
            <v>3</v>
          </cell>
        </row>
        <row r="4">
          <cell r="Q4" t="str">
            <v>Confident</v>
          </cell>
          <cell r="R4">
            <v>4</v>
          </cell>
        </row>
        <row r="5">
          <cell r="Q5" t="str">
            <v>Expert</v>
          </cell>
          <cell r="R5">
            <v>5</v>
          </cell>
        </row>
      </sheetData>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38"/>
  <sheetViews>
    <sheetView showGridLines="0" tabSelected="1" zoomScaleNormal="100" workbookViewId="0">
      <selection activeCell="O19" sqref="O19"/>
    </sheetView>
  </sheetViews>
  <sheetFormatPr defaultColWidth="0" defaultRowHeight="15" zeroHeight="1"/>
  <cols>
    <col min="1" max="1" width="9.140625" customWidth="1"/>
    <col min="2" max="2" width="13" customWidth="1"/>
    <col min="3" max="13" width="10.28515625" customWidth="1"/>
    <col min="14" max="14" width="13.5703125" customWidth="1"/>
    <col min="15" max="15" width="9.140625" customWidth="1"/>
    <col min="16" max="16384" width="9.140625" hidden="1"/>
  </cols>
  <sheetData>
    <row r="1" spans="2:14" ht="15.75" thickBot="1"/>
    <row r="2" spans="2:14" ht="32.25" thickBot="1">
      <c r="B2" s="29" t="s">
        <v>108</v>
      </c>
      <c r="C2" s="30"/>
      <c r="D2" s="30"/>
      <c r="E2" s="30"/>
      <c r="F2" s="30"/>
      <c r="G2" s="30"/>
      <c r="H2" s="30"/>
      <c r="I2" s="30"/>
      <c r="J2" s="30"/>
      <c r="K2" s="30"/>
      <c r="L2" s="30"/>
      <c r="M2" s="30"/>
      <c r="N2" s="31"/>
    </row>
    <row r="3" spans="2:14"/>
    <row r="4" spans="2:14" ht="15" customHeight="1"/>
    <row r="5" spans="2:14" ht="15" customHeight="1"/>
    <row r="6" spans="2:14"/>
    <row r="7" spans="2:14"/>
    <row r="8" spans="2:14"/>
    <row r="9" spans="2:14"/>
    <row r="10" spans="2:14"/>
    <row r="11" spans="2:14"/>
    <row r="12" spans="2:14"/>
    <row r="13" spans="2:14"/>
    <row r="14" spans="2:14"/>
    <row r="15" spans="2:14"/>
    <row r="16" spans="2:14"/>
    <row r="17"/>
    <row r="18"/>
    <row r="19"/>
    <row r="20"/>
    <row r="21"/>
    <row r="22"/>
    <row r="23"/>
    <row r="24"/>
    <row r="25"/>
    <row r="26"/>
    <row r="27"/>
    <row r="28"/>
    <row r="29"/>
    <row r="30"/>
    <row r="31"/>
    <row r="32"/>
    <row r="33" spans="2:14"/>
    <row r="34" spans="2:14">
      <c r="B34" s="3"/>
      <c r="C34" s="3"/>
      <c r="D34" s="3"/>
      <c r="E34" s="3"/>
      <c r="F34" s="3"/>
      <c r="G34" s="3"/>
      <c r="H34" s="3"/>
      <c r="I34" s="3"/>
      <c r="J34" s="3"/>
      <c r="K34" s="3"/>
      <c r="L34" s="3"/>
      <c r="M34" s="3"/>
      <c r="N34" s="3"/>
    </row>
    <row r="35" spans="2:14">
      <c r="B35" s="3"/>
      <c r="C35" s="3"/>
      <c r="D35" s="3"/>
      <c r="E35" s="3"/>
      <c r="F35" s="3"/>
      <c r="G35" s="3"/>
      <c r="H35" s="25" t="s">
        <v>105</v>
      </c>
      <c r="I35" s="3"/>
      <c r="J35" s="3"/>
      <c r="K35" s="3"/>
      <c r="L35" s="25" t="s">
        <v>106</v>
      </c>
      <c r="M35" s="3"/>
      <c r="N35" s="3"/>
    </row>
    <row r="36" spans="2:14">
      <c r="B36" s="3"/>
      <c r="C36" s="3"/>
      <c r="D36" s="3"/>
      <c r="E36" s="3"/>
      <c r="F36" s="3"/>
      <c r="G36" s="3"/>
      <c r="H36" s="3"/>
      <c r="I36" s="3"/>
      <c r="J36" s="3"/>
      <c r="K36" s="3"/>
      <c r="L36" s="3"/>
      <c r="M36" s="3"/>
      <c r="N36" s="3"/>
    </row>
    <row r="37" spans="2:14">
      <c r="B37" s="3"/>
      <c r="C37" s="3"/>
      <c r="D37" s="3"/>
      <c r="E37" s="3"/>
      <c r="F37" s="3"/>
      <c r="G37" s="3"/>
      <c r="H37" s="3"/>
      <c r="I37" s="26"/>
      <c r="J37" s="32" t="s">
        <v>107</v>
      </c>
      <c r="K37" s="32"/>
      <c r="L37" s="3"/>
      <c r="M37" s="3"/>
      <c r="N37" s="3"/>
    </row>
    <row r="38" spans="2:14">
      <c r="B38" s="3"/>
      <c r="C38" s="3"/>
      <c r="D38" s="3"/>
      <c r="E38" s="3"/>
      <c r="F38" s="3"/>
      <c r="G38" s="3"/>
      <c r="H38" s="3"/>
      <c r="I38" s="3"/>
      <c r="J38" s="3"/>
      <c r="K38" s="3"/>
      <c r="L38" s="3"/>
      <c r="M38" s="3"/>
      <c r="N38" s="3"/>
    </row>
  </sheetData>
  <sheetProtection algorithmName="SHA-512" hashValue="2Up99fA4DKcOdOm48RJZdDUmTxeQpYfgLzVt+sxu480KVaFMxKYpx37U5fD9JVZwpkpbksnG00vYzl8dTkqwSQ==" saltValue="ZXhDHb/F43AE6IHOnYK5bg==" spinCount="100000" sheet="1" objects="1" scenarios="1" selectLockedCells="1" selectUnlockedCells="1"/>
  <mergeCells count="2">
    <mergeCell ref="B2:N2"/>
    <mergeCell ref="J37:K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2"/>
  <sheetViews>
    <sheetView showGridLines="0" showRowColHeaders="0" workbookViewId="0">
      <pane ySplit="7" topLeftCell="A8" activePane="bottomLeft" state="frozen"/>
      <selection pane="bottomLeft" activeCell="B8" sqref="B8"/>
    </sheetView>
  </sheetViews>
  <sheetFormatPr defaultRowHeight="15"/>
  <cols>
    <col min="1" max="1" width="93.42578125" style="3" customWidth="1"/>
    <col min="2" max="2" width="12.140625" style="3" customWidth="1"/>
    <col min="3" max="3" width="12.28515625" style="3" customWidth="1"/>
    <col min="4" max="4" width="5.85546875" style="3" bestFit="1" customWidth="1"/>
    <col min="5" max="5" width="66" style="3" customWidth="1"/>
    <col min="6" max="6" width="4.5703125" style="3" bestFit="1" customWidth="1"/>
    <col min="7" max="7" width="33.85546875" style="3" customWidth="1"/>
    <col min="8" max="16384" width="9.140625" style="3"/>
  </cols>
  <sheetData>
    <row r="1" spans="1:6" ht="26.25">
      <c r="A1" s="34" t="s">
        <v>6</v>
      </c>
      <c r="B1" s="34"/>
      <c r="C1" s="34"/>
      <c r="D1" s="34"/>
      <c r="E1" s="34"/>
      <c r="F1" s="2"/>
    </row>
    <row r="2" spans="1:6" ht="26.25">
      <c r="A2" s="34" t="s">
        <v>109</v>
      </c>
      <c r="B2" s="34"/>
      <c r="C2" s="34"/>
      <c r="D2" s="34"/>
      <c r="E2" s="34"/>
      <c r="F2" s="2"/>
    </row>
    <row r="3" spans="1:6">
      <c r="A3" s="4"/>
      <c r="B3" s="4"/>
      <c r="C3" s="4"/>
      <c r="D3" s="2"/>
      <c r="E3" s="2"/>
      <c r="F3" s="2"/>
    </row>
    <row r="4" spans="1:6" ht="18.75">
      <c r="A4" s="33" t="s">
        <v>3</v>
      </c>
      <c r="B4" s="33"/>
      <c r="C4" s="33"/>
      <c r="D4" s="33"/>
      <c r="E4" s="33"/>
      <c r="F4" s="2"/>
    </row>
    <row r="5" spans="1:6" ht="18.75">
      <c r="A5" s="33" t="s">
        <v>11</v>
      </c>
      <c r="B5" s="33"/>
      <c r="C5" s="33"/>
      <c r="D5" s="33"/>
      <c r="E5" s="33"/>
      <c r="F5" s="2"/>
    </row>
    <row r="6" spans="1:6" ht="15.75" thickBot="1">
      <c r="A6" s="4"/>
      <c r="B6" s="4"/>
      <c r="C6" s="4"/>
      <c r="D6" s="2"/>
      <c r="E6" s="2"/>
      <c r="F6" s="2"/>
    </row>
    <row r="7" spans="1:6" ht="15.75" thickBot="1">
      <c r="A7" s="5" t="s">
        <v>2</v>
      </c>
      <c r="B7" s="6" t="s">
        <v>0</v>
      </c>
      <c r="C7" s="7"/>
      <c r="D7" s="8" t="s">
        <v>1</v>
      </c>
      <c r="E7" s="8" t="s">
        <v>4</v>
      </c>
      <c r="F7" s="2"/>
    </row>
    <row r="8" spans="1:6">
      <c r="A8" s="9" t="s">
        <v>13</v>
      </c>
      <c r="B8" s="21"/>
      <c r="C8" s="10"/>
      <c r="E8" s="11" t="s">
        <v>5</v>
      </c>
      <c r="F8" s="12"/>
    </row>
    <row r="9" spans="1:6">
      <c r="A9" s="13" t="s">
        <v>14</v>
      </c>
      <c r="B9" s="22"/>
      <c r="C9" s="4"/>
      <c r="D9" s="14">
        <f>COUNTIF($B$8:$B$54,1)/$B$56</f>
        <v>0</v>
      </c>
      <c r="E9" s="15" t="str">
        <f>IF(SUM(D9:D10)&lt;&gt;100%,"Form not fully completed yet",IF(D9&gt;65%,Sheet3!$A$3,IF(D9&gt;45%,Sheet3!$A$2,Sheet3!$A$1)))</f>
        <v>Form not fully completed yet</v>
      </c>
      <c r="F9" s="12"/>
    </row>
    <row r="10" spans="1:6">
      <c r="A10" s="13" t="s">
        <v>15</v>
      </c>
      <c r="B10" s="22"/>
      <c r="C10" s="4"/>
      <c r="D10" s="14">
        <f>COUNTIF($B$8:$B$54,2)/$B$56</f>
        <v>0</v>
      </c>
      <c r="E10" s="16"/>
      <c r="F10" s="12"/>
    </row>
    <row r="11" spans="1:6">
      <c r="A11" s="13" t="s">
        <v>16</v>
      </c>
      <c r="B11" s="22"/>
      <c r="C11" s="4"/>
      <c r="D11" s="14"/>
      <c r="E11" s="16"/>
      <c r="F11" s="2"/>
    </row>
    <row r="12" spans="1:6">
      <c r="A12" s="13" t="s">
        <v>17</v>
      </c>
      <c r="B12" s="22"/>
      <c r="C12" s="4"/>
      <c r="F12" s="2"/>
    </row>
    <row r="13" spans="1:6">
      <c r="A13" s="13" t="s">
        <v>18</v>
      </c>
      <c r="B13" s="22"/>
      <c r="C13" s="4"/>
      <c r="E13" s="27"/>
      <c r="F13" s="2"/>
    </row>
    <row r="14" spans="1:6" ht="15" customHeight="1">
      <c r="A14" s="13" t="s">
        <v>19</v>
      </c>
      <c r="B14" s="22"/>
      <c r="C14" s="4"/>
      <c r="E14" s="28"/>
    </row>
    <row r="15" spans="1:6">
      <c r="A15" s="13" t="s">
        <v>20</v>
      </c>
      <c r="B15" s="22"/>
      <c r="C15" s="4"/>
      <c r="E15" s="28"/>
      <c r="F15" s="2"/>
    </row>
    <row r="16" spans="1:6">
      <c r="A16" s="13" t="s">
        <v>21</v>
      </c>
      <c r="B16" s="22"/>
      <c r="E16" s="28"/>
    </row>
    <row r="17" spans="1:5">
      <c r="A17" s="13" t="s">
        <v>22</v>
      </c>
      <c r="B17" s="22"/>
      <c r="E17" s="28"/>
    </row>
    <row r="18" spans="1:5">
      <c r="A18" s="13" t="s">
        <v>23</v>
      </c>
      <c r="B18" s="22"/>
      <c r="E18" s="28"/>
    </row>
    <row r="19" spans="1:5">
      <c r="A19" s="13" t="s">
        <v>24</v>
      </c>
      <c r="B19" s="22"/>
      <c r="E19" s="27"/>
    </row>
    <row r="20" spans="1:5">
      <c r="A20" s="13" t="s">
        <v>25</v>
      </c>
      <c r="B20" s="22"/>
      <c r="E20" s="28"/>
    </row>
    <row r="21" spans="1:5">
      <c r="A21" s="13" t="s">
        <v>26</v>
      </c>
      <c r="B21" s="22"/>
      <c r="E21" s="28"/>
    </row>
    <row r="22" spans="1:5">
      <c r="A22" s="13" t="s">
        <v>27</v>
      </c>
      <c r="B22" s="22"/>
      <c r="E22" s="28"/>
    </row>
    <row r="23" spans="1:5">
      <c r="A23" s="13" t="s">
        <v>28</v>
      </c>
      <c r="B23" s="22"/>
      <c r="E23" s="27"/>
    </row>
    <row r="24" spans="1:5">
      <c r="A24" s="13" t="s">
        <v>29</v>
      </c>
      <c r="B24" s="22"/>
      <c r="E24" s="28"/>
    </row>
    <row r="25" spans="1:5">
      <c r="A25" s="13" t="s">
        <v>30</v>
      </c>
      <c r="B25" s="22"/>
      <c r="E25" s="28"/>
    </row>
    <row r="26" spans="1:5">
      <c r="A26" s="13" t="s">
        <v>31</v>
      </c>
      <c r="B26" s="22"/>
      <c r="E26" s="28"/>
    </row>
    <row r="27" spans="1:5">
      <c r="A27" s="13" t="s">
        <v>32</v>
      </c>
      <c r="B27" s="22"/>
      <c r="E27" s="28"/>
    </row>
    <row r="28" spans="1:5">
      <c r="A28" s="13" t="s">
        <v>33</v>
      </c>
      <c r="B28" s="22"/>
      <c r="E28" s="28"/>
    </row>
    <row r="29" spans="1:5">
      <c r="A29" s="13" t="s">
        <v>34</v>
      </c>
      <c r="B29" s="22"/>
      <c r="E29" s="28"/>
    </row>
    <row r="30" spans="1:5">
      <c r="A30" s="13" t="s">
        <v>35</v>
      </c>
      <c r="B30" s="22"/>
      <c r="E30" s="27"/>
    </row>
    <row r="31" spans="1:5">
      <c r="A31" s="13" t="s">
        <v>36</v>
      </c>
      <c r="B31" s="22"/>
      <c r="E31" s="28"/>
    </row>
    <row r="32" spans="1:5">
      <c r="A32" s="13" t="s">
        <v>37</v>
      </c>
      <c r="B32" s="22"/>
      <c r="E32" s="28"/>
    </row>
    <row r="33" spans="1:6">
      <c r="A33" s="13" t="s">
        <v>38</v>
      </c>
      <c r="B33" s="22"/>
      <c r="E33" s="28"/>
    </row>
    <row r="34" spans="1:6">
      <c r="A34" s="13" t="s">
        <v>39</v>
      </c>
      <c r="B34" s="22"/>
      <c r="E34" s="28"/>
    </row>
    <row r="35" spans="1:6">
      <c r="A35" s="13" t="s">
        <v>40</v>
      </c>
      <c r="B35" s="22"/>
      <c r="E35" s="28"/>
    </row>
    <row r="36" spans="1:6">
      <c r="A36" s="13" t="s">
        <v>41</v>
      </c>
      <c r="B36" s="22"/>
      <c r="E36" s="28"/>
    </row>
    <row r="37" spans="1:6">
      <c r="A37" s="13" t="s">
        <v>42</v>
      </c>
      <c r="B37" s="22"/>
      <c r="E37" s="27"/>
    </row>
    <row r="38" spans="1:6">
      <c r="A38" s="13" t="s">
        <v>43</v>
      </c>
      <c r="B38" s="22"/>
      <c r="E38" s="28"/>
    </row>
    <row r="39" spans="1:6">
      <c r="A39" s="13" t="s">
        <v>44</v>
      </c>
      <c r="B39" s="22"/>
      <c r="E39" s="28"/>
    </row>
    <row r="40" spans="1:6">
      <c r="A40" s="13" t="s">
        <v>45</v>
      </c>
      <c r="B40" s="22"/>
      <c r="E40" s="28"/>
    </row>
    <row r="41" spans="1:6">
      <c r="A41" s="13" t="s">
        <v>46</v>
      </c>
      <c r="B41" s="22"/>
      <c r="E41" s="27"/>
    </row>
    <row r="42" spans="1:6">
      <c r="A42" s="13" t="s">
        <v>47</v>
      </c>
      <c r="B42" s="22"/>
      <c r="E42" s="28"/>
    </row>
    <row r="43" spans="1:6">
      <c r="A43" s="13" t="s">
        <v>103</v>
      </c>
      <c r="B43" s="22"/>
      <c r="E43" s="28"/>
    </row>
    <row r="44" spans="1:6">
      <c r="A44" s="13" t="s">
        <v>48</v>
      </c>
      <c r="B44" s="22"/>
      <c r="E44" s="28"/>
    </row>
    <row r="45" spans="1:6">
      <c r="A45" s="13" t="s">
        <v>49</v>
      </c>
      <c r="B45" s="22"/>
      <c r="E45" s="28"/>
    </row>
    <row r="46" spans="1:6">
      <c r="A46" s="13" t="s">
        <v>50</v>
      </c>
      <c r="B46" s="22"/>
      <c r="D46" s="4"/>
      <c r="E46" s="28"/>
      <c r="F46" s="2"/>
    </row>
    <row r="47" spans="1:6">
      <c r="A47" s="13" t="s">
        <v>104</v>
      </c>
      <c r="B47" s="22"/>
      <c r="D47" s="4"/>
      <c r="E47" s="28"/>
      <c r="F47" s="2"/>
    </row>
    <row r="48" spans="1:6">
      <c r="A48" s="13" t="s">
        <v>51</v>
      </c>
      <c r="B48" s="22"/>
      <c r="D48" s="4"/>
      <c r="E48" s="28"/>
      <c r="F48" s="2"/>
    </row>
    <row r="49" spans="1:6">
      <c r="A49" s="13" t="s">
        <v>52</v>
      </c>
      <c r="B49" s="22"/>
      <c r="D49" s="4"/>
      <c r="E49" s="28"/>
      <c r="F49" s="2"/>
    </row>
    <row r="50" spans="1:6">
      <c r="A50" s="13" t="s">
        <v>53</v>
      </c>
      <c r="B50" s="22"/>
      <c r="D50" s="10"/>
      <c r="E50" s="28"/>
      <c r="F50" s="2"/>
    </row>
    <row r="51" spans="1:6">
      <c r="A51" s="13" t="s">
        <v>54</v>
      </c>
      <c r="B51" s="22"/>
      <c r="C51" s="4"/>
      <c r="E51" s="28"/>
      <c r="F51" s="2"/>
    </row>
    <row r="52" spans="1:6">
      <c r="A52" s="13" t="s">
        <v>55</v>
      </c>
      <c r="B52" s="22"/>
      <c r="C52" s="4"/>
      <c r="E52" s="27"/>
      <c r="F52" s="2"/>
    </row>
    <row r="53" spans="1:6">
      <c r="A53" s="13" t="s">
        <v>56</v>
      </c>
      <c r="B53" s="22"/>
      <c r="C53" s="4"/>
      <c r="E53" s="28"/>
      <c r="F53" s="2"/>
    </row>
    <row r="54" spans="1:6">
      <c r="A54" s="17" t="s">
        <v>57</v>
      </c>
      <c r="B54" s="23"/>
      <c r="C54" s="4"/>
      <c r="E54" s="28"/>
      <c r="F54" s="2"/>
    </row>
    <row r="55" spans="1:6">
      <c r="A55" s="18"/>
      <c r="B55" s="18"/>
      <c r="C55" s="4"/>
      <c r="E55" s="28"/>
      <c r="F55" s="2"/>
    </row>
    <row r="56" spans="1:6">
      <c r="A56" s="19" t="s">
        <v>7</v>
      </c>
      <c r="B56" s="20">
        <f>COUNTA(A8:A54)</f>
        <v>47</v>
      </c>
      <c r="E56" s="28"/>
      <c r="F56" s="2"/>
    </row>
    <row r="57" spans="1:6">
      <c r="D57" s="2"/>
      <c r="E57" s="28"/>
      <c r="F57" s="2"/>
    </row>
    <row r="58" spans="1:6">
      <c r="D58" s="2"/>
      <c r="E58" s="28"/>
      <c r="F58" s="2"/>
    </row>
    <row r="59" spans="1:6">
      <c r="E59" s="28"/>
    </row>
    <row r="60" spans="1:6">
      <c r="E60" s="27"/>
    </row>
    <row r="61" spans="1:6">
      <c r="E61" s="28"/>
    </row>
    <row r="62" spans="1:6">
      <c r="E62" s="28"/>
    </row>
    <row r="63" spans="1:6">
      <c r="E63" s="28"/>
    </row>
    <row r="64" spans="1:6">
      <c r="A64" s="4"/>
      <c r="B64" s="4"/>
      <c r="C64" s="4"/>
      <c r="E64" s="28"/>
    </row>
    <row r="65" spans="1:5">
      <c r="A65" s="4"/>
      <c r="B65" s="4"/>
      <c r="C65" s="4"/>
      <c r="E65" s="28"/>
    </row>
    <row r="66" spans="1:5">
      <c r="E66" s="28"/>
    </row>
    <row r="67" spans="1:5">
      <c r="E67" s="28"/>
    </row>
    <row r="68" spans="1:5">
      <c r="E68" s="27"/>
    </row>
    <row r="69" spans="1:5">
      <c r="E69" s="28"/>
    </row>
    <row r="70" spans="1:5">
      <c r="E70" s="28"/>
    </row>
    <row r="71" spans="1:5">
      <c r="E71" s="28"/>
    </row>
    <row r="72" spans="1:5">
      <c r="E72" s="28"/>
    </row>
    <row r="73" spans="1:5">
      <c r="E73" s="28"/>
    </row>
    <row r="74" spans="1:5">
      <c r="E74" s="28"/>
    </row>
    <row r="75" spans="1:5">
      <c r="E75" s="27"/>
    </row>
    <row r="76" spans="1:5">
      <c r="E76" s="28"/>
    </row>
    <row r="77" spans="1:5">
      <c r="E77" s="28"/>
    </row>
    <row r="78" spans="1:5">
      <c r="E78" s="28"/>
    </row>
    <row r="79" spans="1:5">
      <c r="E79" s="28"/>
    </row>
    <row r="80" spans="1:5">
      <c r="E80" s="27"/>
    </row>
    <row r="81" spans="5:5">
      <c r="E81" s="28"/>
    </row>
    <row r="82" spans="5:5">
      <c r="E82" s="28"/>
    </row>
  </sheetData>
  <sheetProtection algorithmName="SHA-512" hashValue="rM75vYsZFjJAxaTIM+2RIoTh/HCHnB/6hpHeGRUkv/K++1qxhA7IcGIk3KwkiYKpGD4fwZUZVVsQEfW/mqsLrA==" saltValue="+UeSdCCYUjFIQU53Na8yeQ==" spinCount="100000" sheet="1" objects="1" scenarios="1" selectLockedCells="1"/>
  <mergeCells count="4">
    <mergeCell ref="A5:E5"/>
    <mergeCell ref="A1:E1"/>
    <mergeCell ref="A2:E2"/>
    <mergeCell ref="A4:E4"/>
  </mergeCells>
  <conditionalFormatting sqref="E9">
    <cfRule type="containsText" dxfId="1"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54">
      <formula1>1</formula1>
      <formula2>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3"/>
  <sheetViews>
    <sheetView showGridLines="0" showRowColHeaders="0" workbookViewId="0">
      <pane ySplit="7" topLeftCell="A8" activePane="bottomLeft" state="frozen"/>
      <selection pane="bottomLeft" activeCell="B8" sqref="B8"/>
    </sheetView>
  </sheetViews>
  <sheetFormatPr defaultRowHeight="15"/>
  <cols>
    <col min="1" max="1" width="62.28515625" style="3" customWidth="1"/>
    <col min="2" max="2" width="12.140625" style="3" customWidth="1"/>
    <col min="3" max="3" width="12.28515625" style="3" customWidth="1"/>
    <col min="4" max="4" width="5.85546875" style="3" bestFit="1" customWidth="1"/>
    <col min="5" max="5" width="77.85546875" style="3" customWidth="1"/>
    <col min="6" max="6" width="4.5703125" style="3" bestFit="1" customWidth="1"/>
    <col min="7" max="7" width="33.85546875" style="3" customWidth="1"/>
    <col min="8" max="16384" width="9.140625" style="3"/>
  </cols>
  <sheetData>
    <row r="1" spans="1:6" ht="26.25">
      <c r="A1" s="34" t="s">
        <v>6</v>
      </c>
      <c r="B1" s="34"/>
      <c r="C1" s="34"/>
      <c r="D1" s="34"/>
      <c r="E1" s="34"/>
      <c r="F1" s="2"/>
    </row>
    <row r="2" spans="1:6" ht="26.25">
      <c r="A2" s="34" t="s">
        <v>110</v>
      </c>
      <c r="B2" s="34"/>
      <c r="C2" s="34"/>
      <c r="D2" s="34"/>
      <c r="E2" s="34"/>
      <c r="F2" s="2"/>
    </row>
    <row r="3" spans="1:6">
      <c r="A3" s="4"/>
      <c r="B3" s="4"/>
      <c r="C3" s="4"/>
      <c r="D3" s="2"/>
      <c r="E3" s="2"/>
      <c r="F3" s="2"/>
    </row>
    <row r="4" spans="1:6" ht="18.75">
      <c r="A4" s="33" t="s">
        <v>3</v>
      </c>
      <c r="B4" s="33"/>
      <c r="C4" s="33"/>
      <c r="D4" s="33"/>
      <c r="E4" s="33"/>
      <c r="F4" s="2"/>
    </row>
    <row r="5" spans="1:6" ht="18.75">
      <c r="A5" s="35" t="s">
        <v>12</v>
      </c>
      <c r="B5" s="33"/>
      <c r="C5" s="33"/>
      <c r="D5" s="33"/>
      <c r="E5" s="33"/>
      <c r="F5" s="2"/>
    </row>
    <row r="6" spans="1:6" ht="15.75" thickBot="1">
      <c r="A6" s="4"/>
      <c r="B6" s="4"/>
      <c r="C6" s="4"/>
      <c r="D6" s="2"/>
      <c r="E6" s="2"/>
      <c r="F6" s="2"/>
    </row>
    <row r="7" spans="1:6" ht="15.75" thickBot="1">
      <c r="A7" s="5" t="s">
        <v>2</v>
      </c>
      <c r="B7" s="6" t="s">
        <v>0</v>
      </c>
      <c r="C7" s="7"/>
      <c r="D7" s="8" t="s">
        <v>1</v>
      </c>
      <c r="E7" s="8" t="s">
        <v>4</v>
      </c>
      <c r="F7" s="2"/>
    </row>
    <row r="8" spans="1:6">
      <c r="A8" s="13" t="s">
        <v>58</v>
      </c>
      <c r="B8" s="22"/>
      <c r="C8" s="10"/>
      <c r="E8" s="11" t="s">
        <v>5</v>
      </c>
      <c r="F8" s="12"/>
    </row>
    <row r="9" spans="1:6">
      <c r="A9" s="13" t="s">
        <v>59</v>
      </c>
      <c r="B9" s="22"/>
      <c r="C9" s="4"/>
      <c r="D9" s="14">
        <f>COUNTIF($B$8:$B$52,1)/$B$54</f>
        <v>0</v>
      </c>
      <c r="E9" s="15" t="str">
        <f>IF(SUM(D9:D10)&lt;&gt;100%,"Form not fully completed yet",IF(D9&gt;65%,Sheet3!$A$3,IF(D9&gt;45%,Sheet3!$A$2,Sheet3!$A$1)))</f>
        <v>Form not fully completed yet</v>
      </c>
      <c r="F9" s="12"/>
    </row>
    <row r="10" spans="1:6">
      <c r="A10" s="13" t="s">
        <v>60</v>
      </c>
      <c r="B10" s="22"/>
      <c r="C10" s="4"/>
      <c r="D10" s="14">
        <f>COUNTIF($B$8:$B$52,2)/$B$54</f>
        <v>0</v>
      </c>
      <c r="E10" s="16"/>
      <c r="F10" s="12"/>
    </row>
    <row r="11" spans="1:6">
      <c r="A11" s="13" t="s">
        <v>61</v>
      </c>
      <c r="B11" s="22"/>
      <c r="C11" s="4"/>
      <c r="D11" s="14"/>
      <c r="E11" s="16"/>
      <c r="F11" s="2"/>
    </row>
    <row r="12" spans="1:6">
      <c r="A12" s="13" t="s">
        <v>62</v>
      </c>
      <c r="B12" s="22"/>
      <c r="C12" s="4"/>
      <c r="F12" s="2"/>
    </row>
    <row r="13" spans="1:6">
      <c r="A13" s="13" t="s">
        <v>63</v>
      </c>
      <c r="B13" s="22"/>
      <c r="C13" s="4"/>
      <c r="F13" s="2"/>
    </row>
    <row r="14" spans="1:6" ht="15" customHeight="1">
      <c r="A14" s="13" t="s">
        <v>64</v>
      </c>
      <c r="B14" s="22"/>
      <c r="C14" s="4"/>
    </row>
    <row r="15" spans="1:6">
      <c r="A15" s="13" t="s">
        <v>65</v>
      </c>
      <c r="B15" s="22"/>
      <c r="C15" s="4"/>
      <c r="F15" s="2"/>
    </row>
    <row r="16" spans="1:6">
      <c r="A16" s="13" t="s">
        <v>66</v>
      </c>
      <c r="B16" s="22"/>
    </row>
    <row r="17" spans="1:2">
      <c r="A17" s="13" t="s">
        <v>67</v>
      </c>
      <c r="B17" s="22"/>
    </row>
    <row r="18" spans="1:2">
      <c r="A18" s="13" t="s">
        <v>68</v>
      </c>
      <c r="B18" s="22"/>
    </row>
    <row r="19" spans="1:2">
      <c r="A19" s="13" t="s">
        <v>69</v>
      </c>
      <c r="B19" s="22"/>
    </row>
    <row r="20" spans="1:2">
      <c r="A20" s="13" t="s">
        <v>70</v>
      </c>
      <c r="B20" s="22"/>
    </row>
    <row r="21" spans="1:2">
      <c r="A21" s="13" t="s">
        <v>71</v>
      </c>
      <c r="B21" s="22"/>
    </row>
    <row r="22" spans="1:2">
      <c r="A22" s="13" t="s">
        <v>72</v>
      </c>
      <c r="B22" s="22"/>
    </row>
    <row r="23" spans="1:2">
      <c r="A23" s="13" t="s">
        <v>73</v>
      </c>
      <c r="B23" s="22"/>
    </row>
    <row r="24" spans="1:2">
      <c r="A24" s="13" t="s">
        <v>74</v>
      </c>
      <c r="B24" s="22"/>
    </row>
    <row r="25" spans="1:2">
      <c r="A25" s="13" t="s">
        <v>75</v>
      </c>
      <c r="B25" s="22"/>
    </row>
    <row r="26" spans="1:2">
      <c r="A26" s="13" t="s">
        <v>76</v>
      </c>
      <c r="B26" s="22"/>
    </row>
    <row r="27" spans="1:2">
      <c r="A27" s="13" t="s">
        <v>77</v>
      </c>
      <c r="B27" s="22"/>
    </row>
    <row r="28" spans="1:2">
      <c r="A28" s="13" t="s">
        <v>78</v>
      </c>
      <c r="B28" s="22"/>
    </row>
    <row r="29" spans="1:2">
      <c r="A29" s="13" t="s">
        <v>79</v>
      </c>
      <c r="B29" s="22"/>
    </row>
    <row r="30" spans="1:2">
      <c r="A30" s="13" t="s">
        <v>80</v>
      </c>
      <c r="B30" s="22"/>
    </row>
    <row r="31" spans="1:2">
      <c r="A31" s="13" t="s">
        <v>81</v>
      </c>
      <c r="B31" s="22"/>
    </row>
    <row r="32" spans="1:2">
      <c r="A32" s="13" t="s">
        <v>82</v>
      </c>
      <c r="B32" s="22"/>
    </row>
    <row r="33" spans="1:6">
      <c r="A33" s="13" t="s">
        <v>83</v>
      </c>
      <c r="B33" s="22"/>
    </row>
    <row r="34" spans="1:6">
      <c r="A34" s="13" t="s">
        <v>84</v>
      </c>
      <c r="B34" s="22"/>
    </row>
    <row r="35" spans="1:6">
      <c r="A35" s="13" t="s">
        <v>85</v>
      </c>
      <c r="B35" s="22"/>
    </row>
    <row r="36" spans="1:6">
      <c r="A36" s="13" t="s">
        <v>86</v>
      </c>
      <c r="B36" s="22"/>
    </row>
    <row r="37" spans="1:6">
      <c r="A37" s="13" t="s">
        <v>87</v>
      </c>
      <c r="B37" s="22"/>
    </row>
    <row r="38" spans="1:6">
      <c r="A38" s="13" t="s">
        <v>88</v>
      </c>
      <c r="B38" s="22"/>
    </row>
    <row r="39" spans="1:6">
      <c r="A39" s="13" t="s">
        <v>89</v>
      </c>
      <c r="B39" s="22"/>
    </row>
    <row r="40" spans="1:6">
      <c r="A40" s="13" t="s">
        <v>90</v>
      </c>
      <c r="B40" s="22"/>
    </row>
    <row r="41" spans="1:6">
      <c r="A41" s="13" t="s">
        <v>91</v>
      </c>
      <c r="B41" s="22"/>
    </row>
    <row r="42" spans="1:6">
      <c r="A42" s="13" t="s">
        <v>92</v>
      </c>
      <c r="B42" s="22"/>
    </row>
    <row r="43" spans="1:6">
      <c r="A43" s="13" t="s">
        <v>93</v>
      </c>
      <c r="B43" s="22"/>
    </row>
    <row r="44" spans="1:6">
      <c r="A44" s="13" t="s">
        <v>94</v>
      </c>
      <c r="B44" s="22"/>
    </row>
    <row r="45" spans="1:6">
      <c r="A45" s="13" t="s">
        <v>95</v>
      </c>
      <c r="B45" s="22"/>
      <c r="F45" s="2"/>
    </row>
    <row r="46" spans="1:6">
      <c r="A46" s="13" t="s">
        <v>96</v>
      </c>
      <c r="B46" s="22"/>
      <c r="F46" s="2"/>
    </row>
    <row r="47" spans="1:6">
      <c r="A47" s="13" t="s">
        <v>97</v>
      </c>
      <c r="B47" s="22"/>
      <c r="F47" s="2"/>
    </row>
    <row r="48" spans="1:6">
      <c r="A48" s="13" t="s">
        <v>98</v>
      </c>
      <c r="B48" s="22"/>
      <c r="F48" s="2"/>
    </row>
    <row r="49" spans="1:6">
      <c r="A49" s="13" t="s">
        <v>99</v>
      </c>
      <c r="B49" s="22"/>
      <c r="F49" s="2"/>
    </row>
    <row r="50" spans="1:6">
      <c r="A50" s="13" t="s">
        <v>100</v>
      </c>
      <c r="B50" s="22"/>
      <c r="F50" s="2"/>
    </row>
    <row r="51" spans="1:6">
      <c r="A51" s="13" t="s">
        <v>101</v>
      </c>
      <c r="B51" s="22"/>
      <c r="F51" s="2"/>
    </row>
    <row r="52" spans="1:6">
      <c r="A52" s="17" t="s">
        <v>102</v>
      </c>
      <c r="B52" s="23"/>
      <c r="D52" s="2"/>
      <c r="E52" s="2"/>
      <c r="F52" s="2"/>
    </row>
    <row r="53" spans="1:6">
      <c r="A53" s="24"/>
      <c r="B53" s="1"/>
      <c r="D53" s="2"/>
      <c r="E53" s="2"/>
      <c r="F53" s="2"/>
    </row>
    <row r="54" spans="1:6">
      <c r="A54" s="19" t="s">
        <v>7</v>
      </c>
      <c r="B54" s="20">
        <f>COUNTA(A8:A52)</f>
        <v>45</v>
      </c>
    </row>
    <row r="61" spans="1:6">
      <c r="A61" s="4"/>
      <c r="B61" s="4"/>
    </row>
    <row r="62" spans="1:6">
      <c r="A62" s="4"/>
      <c r="B62" s="4"/>
      <c r="C62" s="4"/>
    </row>
    <row r="63" spans="1:6">
      <c r="C63" s="4"/>
    </row>
  </sheetData>
  <sheetProtection algorithmName="SHA-512" hashValue="Vq4bS5SfeGYF4M+Z8a4RJaqN4j+D3Ky2kx1CF6uhbraIBQUJvUe6snQVKBEAZNex7Su2BnP4PQuZB1vqPsPU4Q==" saltValue="5iNxzMmP1C34Ws/2/zOz+g==" spinCount="100000" sheet="1" objects="1" scenarios="1" selectLockedCells="1"/>
  <mergeCells count="4">
    <mergeCell ref="A1:E1"/>
    <mergeCell ref="A2:E2"/>
    <mergeCell ref="A4:E4"/>
    <mergeCell ref="A5:E5"/>
  </mergeCells>
  <conditionalFormatting sqref="E9">
    <cfRule type="containsText" dxfId="0"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52">
      <formula1>1</formula1>
      <formula2>2</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A14" sqref="A14"/>
    </sheetView>
  </sheetViews>
  <sheetFormatPr defaultRowHeight="15"/>
  <cols>
    <col min="1" max="1" width="82.28515625" bestFit="1" customWidth="1"/>
  </cols>
  <sheetData>
    <row r="1" spans="1:1">
      <c r="A1" t="s">
        <v>9</v>
      </c>
    </row>
    <row r="2" spans="1:1">
      <c r="A2" t="s">
        <v>10</v>
      </c>
    </row>
    <row r="3" spans="1:1">
      <c r="A3"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4833EF1F-4F8E-444C-8C7C-87D8E48FA4B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Introduction</vt:lpstr>
      <vt:lpstr>Advanced</vt:lpstr>
      <vt:lpstr>Sheet3</vt:lpstr>
    </vt:vector>
  </TitlesOfParts>
  <Company>Enliten IT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Needs Analysis</dc:title>
  <dc:subject>Microsoft Access - Training Needs Analysis - Assessments</dc:subject>
  <dc:creator>IT Dept;marko.jergic@enliten-it.com</dc:creator>
  <cp:keywords>Microsoft Access 2007/2010 TNA</cp:keywords>
  <dc:description>Copyright © 2008 Enliten IT Ltd
Enliten Training Solutions
Tel 0845 108 5481
www.enliten-it.com</dc:description>
  <cp:lastModifiedBy>Marko</cp:lastModifiedBy>
  <dcterms:created xsi:type="dcterms:W3CDTF">2011-08-11T12:56:48Z</dcterms:created>
  <dcterms:modified xsi:type="dcterms:W3CDTF">2016-11-08T17:17:27Z</dcterms:modified>
</cp:coreProperties>
</file>